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115" windowHeight="946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L6" i="1" l="1"/>
  <c r="L5" i="1"/>
  <c r="L7" i="1"/>
  <c r="L8" i="1"/>
  <c r="L9" i="1"/>
  <c r="L10" i="1"/>
  <c r="L11" i="1"/>
  <c r="L12" i="1"/>
  <c r="L13" i="1"/>
  <c r="L14" i="1"/>
  <c r="L15" i="1"/>
  <c r="L16" i="1"/>
  <c r="L17" i="1"/>
  <c r="L18" i="1"/>
  <c r="L4" i="1"/>
  <c r="K18" i="1"/>
  <c r="K15" i="1"/>
  <c r="K17" i="1"/>
  <c r="K16" i="1"/>
  <c r="K12" i="1"/>
  <c r="K11" i="1"/>
  <c r="K13" i="1"/>
  <c r="K14" i="1"/>
</calcChain>
</file>

<file path=xl/sharedStrings.xml><?xml version="1.0" encoding="utf-8"?>
<sst xmlns="http://schemas.openxmlformats.org/spreadsheetml/2006/main" count="38" uniqueCount="35">
  <si>
    <t>Рейтинг сезона 2017г в дисциплине "ловля рыбы на поплавок"</t>
  </si>
  <si>
    <t>ФИО</t>
  </si>
  <si>
    <t>Разряд</t>
  </si>
  <si>
    <t>1 тур</t>
  </si>
  <si>
    <t>2 тур</t>
  </si>
  <si>
    <t>3тур</t>
  </si>
  <si>
    <t>4тур</t>
  </si>
  <si>
    <t>сумма мест</t>
  </si>
  <si>
    <t xml:space="preserve">*По итогам 4-х соревнований, Кубок фишингсиба, Открытые соревнования НСО, Кубок НСО, Чемпионат НСО, будет определен абсолютый чемпион области, серебряный и бронзовый призер абсолютного первенства Области. </t>
  </si>
  <si>
    <t>*абсолютное первенство будет считаться по результатам 8-ми туров минус 2 худших результата. Пропуск тура считается как последнее место в зоне+1</t>
  </si>
  <si>
    <t>*Категория спортсмены и любители, выступавшие на Кубке Фишингсиба будут считаться вместе без распределения на категории по результатам соревнований.</t>
  </si>
  <si>
    <t>Макейкин Юрий Александрович</t>
  </si>
  <si>
    <t>КМС</t>
  </si>
  <si>
    <t>Ширяев Эдуард Станиславович</t>
  </si>
  <si>
    <t>Литвинов Евгений Васильевич</t>
  </si>
  <si>
    <t>Гауцель Николай Константинович</t>
  </si>
  <si>
    <t>Шелпаков Илья Алексеевич</t>
  </si>
  <si>
    <t>Дюпин Никита Олегович</t>
  </si>
  <si>
    <t>Иванов Алексей Анатольевич</t>
  </si>
  <si>
    <t>б\р</t>
  </si>
  <si>
    <t>Бабаев Теймур Заманович</t>
  </si>
  <si>
    <t>Скворцов Андрей Игоревич</t>
  </si>
  <si>
    <t>Абрамов Владимир Владимирович</t>
  </si>
  <si>
    <t>МС</t>
  </si>
  <si>
    <t>Филимонов Вадим Павлович</t>
  </si>
  <si>
    <t>Журавлев Денис Максимович</t>
  </si>
  <si>
    <t>Козин Алексей Сергеевич</t>
  </si>
  <si>
    <t>Ермаков Сергей Владимирович</t>
  </si>
  <si>
    <t>Лимарев Евгений Викторович</t>
  </si>
  <si>
    <t>5тур</t>
  </si>
  <si>
    <t>6тур</t>
  </si>
  <si>
    <t>7тур</t>
  </si>
  <si>
    <t>8тур</t>
  </si>
  <si>
    <t>результат без 2-х худших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</si>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</sst>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left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4" fillId="3" borderId="1" xfId="0" applyFont="1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5" fillId="2" borderId="1" xfId="0" applyFont="1" applyFill="1" applyBorder="1"/>
    <xf numFmtId="0" fontId="0" fillId="4" borderId="1" xfId="0" applyFill="1" applyBorder="1"/>
    <xf numFmtId="0" fontId="1" fillId="4" borderId="1" xfId="0" applyFont="1" applyFill="1" applyBorder="1"/>
    <xf numFmtId="0" fontId="1" fillId="5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Border="1"/>
    <xf numFmtId="0" fontId="0" fillId="5" borderId="1" xfId="0" applyFill="1" applyBorder="1"/>
    <xf numFmtId="0" fontId="0" fillId="6" borderId="1" xfId="0" applyFill="1" applyBorder="1"/>
    <xf numFmtId="0" fontId="6" fillId="0" borderId="1" xfId="0" applyFont="1" applyBorder="1"/>
    <xf numFmtId="0" fontId="0" fillId="3" borderId="1" xfId="0" applyFill="1" applyBorder="1" applyAlignment="1">
      <alignment horizontal="center"/>
    </xf>
    <xf numFmtId="0" fontId="0" fillId="3" borderId="1" xfId="0" applyFont="1" applyFill="1" applyBorder="1"/>
    <xf numFmtId="0" fontId="4" fillId="3" borderId="1" xfId="0" applyFont="1" applyFill="1" applyBorder="1" applyAlignment="1">
      <alignment horizontal="left"/>
    </xf>
    <xf numFmtId="0" fontId="5" fillId="6" borderId="1" xfId="0" applyFont="1" applyFill="1" applyBorder="1"/>
    <xf numFmtId="0" fontId="1" fillId="6" borderId="1" xfId="0" applyFont="1" applyFill="1" applyBorder="1"/>
    <xf numFmtId="0" fontId="0" fillId="6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4" fillId="5" borderId="1" xfId="0" applyFont="1" applyFill="1" applyBorder="1"/>
    <xf numFmtId="0" fontId="0" fillId="5" borderId="1" xfId="0" applyFill="1" applyBorder="1" applyAlignment="1">
      <alignment horizontal="left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tabSelected="1" workbookViewId="0">
      <selection activeCell="P25" sqref="P25"/>
    </sheetView>
  </sheetViews>
  <sheetFormatPr defaultRowHeight="15" x14ac:dyDescent="0.25"/>
  <cols>
    <col min="1" max="1" width="47.140625" customWidth="1"/>
    <col min="9" max="9" width="10.28515625" customWidth="1"/>
    <col min="10" max="10" width="9.5703125" customWidth="1"/>
    <col min="11" max="11" width="12.140625" customWidth="1"/>
    <col min="12" max="12" width="17.7109375" customWidth="1"/>
  </cols>
  <sheetData>
    <row r="2" spans="1:13" ht="36" x14ac:dyDescent="0.55000000000000004">
      <c r="A2" s="1" t="s">
        <v>0</v>
      </c>
    </row>
    <row r="3" spans="1:13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29</v>
      </c>
      <c r="H3" s="3" t="s">
        <v>30</v>
      </c>
      <c r="I3" s="15" t="s">
        <v>31</v>
      </c>
      <c r="J3" s="15" t="s">
        <v>32</v>
      </c>
      <c r="K3" s="15" t="s">
        <v>7</v>
      </c>
      <c r="L3" s="18" t="s">
        <v>33</v>
      </c>
      <c r="M3" s="15" t="s">
        <v>34</v>
      </c>
    </row>
    <row r="4" spans="1:13" x14ac:dyDescent="0.25">
      <c r="A4" s="10" t="s">
        <v>17</v>
      </c>
      <c r="B4" s="14" t="s">
        <v>12</v>
      </c>
      <c r="C4" s="4">
        <v>4</v>
      </c>
      <c r="D4" s="11">
        <v>6</v>
      </c>
      <c r="E4" s="4">
        <v>1</v>
      </c>
      <c r="F4" s="4">
        <v>1</v>
      </c>
      <c r="G4" s="4">
        <v>2</v>
      </c>
      <c r="H4" s="4">
        <v>2</v>
      </c>
      <c r="I4" s="4">
        <v>3</v>
      </c>
      <c r="J4" s="11">
        <v>5</v>
      </c>
      <c r="K4" s="4">
        <v>13</v>
      </c>
      <c r="L4" s="29">
        <f>SUM(C4:J4)</f>
        <v>24</v>
      </c>
      <c r="M4" s="5">
        <v>1</v>
      </c>
    </row>
    <row r="5" spans="1:13" x14ac:dyDescent="0.25">
      <c r="A5" s="26" t="s">
        <v>21</v>
      </c>
      <c r="B5" s="27">
        <v>1</v>
      </c>
      <c r="C5" s="11">
        <v>9</v>
      </c>
      <c r="D5" s="16">
        <v>5</v>
      </c>
      <c r="E5" s="11">
        <v>8</v>
      </c>
      <c r="F5" s="16">
        <v>3</v>
      </c>
      <c r="G5" s="16">
        <v>2</v>
      </c>
      <c r="H5" s="16">
        <v>1</v>
      </c>
      <c r="I5" s="16">
        <v>2</v>
      </c>
      <c r="J5" s="16">
        <v>2</v>
      </c>
      <c r="K5" s="16">
        <v>15</v>
      </c>
      <c r="L5" s="28">
        <f>SUM(C5:J5)</f>
        <v>32</v>
      </c>
      <c r="M5" s="13">
        <v>2</v>
      </c>
    </row>
    <row r="6" spans="1:13" x14ac:dyDescent="0.25">
      <c r="A6" s="22" t="s">
        <v>11</v>
      </c>
      <c r="B6" s="23" t="s">
        <v>12</v>
      </c>
      <c r="C6" s="23">
        <v>3</v>
      </c>
      <c r="D6" s="23">
        <v>1</v>
      </c>
      <c r="E6" s="12">
        <v>11</v>
      </c>
      <c r="F6" s="12">
        <v>11</v>
      </c>
      <c r="G6" s="23">
        <v>3</v>
      </c>
      <c r="H6" s="23">
        <v>2</v>
      </c>
      <c r="I6" s="17">
        <v>2</v>
      </c>
      <c r="J6" s="17">
        <v>4</v>
      </c>
      <c r="K6" s="17">
        <v>15</v>
      </c>
      <c r="L6" s="24">
        <f>SUM(C6:J6)</f>
        <v>37</v>
      </c>
      <c r="M6" s="25">
        <v>3</v>
      </c>
    </row>
    <row r="7" spans="1:13" x14ac:dyDescent="0.25">
      <c r="A7" s="6" t="s">
        <v>16</v>
      </c>
      <c r="B7" s="21">
        <v>1</v>
      </c>
      <c r="C7" s="12">
        <v>5</v>
      </c>
      <c r="D7" s="20">
        <v>3</v>
      </c>
      <c r="E7" s="20">
        <v>1</v>
      </c>
      <c r="F7" s="20">
        <v>2</v>
      </c>
      <c r="G7" s="20">
        <v>4</v>
      </c>
      <c r="H7" s="20">
        <v>5</v>
      </c>
      <c r="I7" s="11">
        <v>6</v>
      </c>
      <c r="J7" s="7">
        <v>1</v>
      </c>
      <c r="K7" s="7">
        <v>16</v>
      </c>
      <c r="L7" s="19">
        <f t="shared" ref="L7:L18" si="0">SUM(C7:J7)</f>
        <v>27</v>
      </c>
      <c r="M7" s="8">
        <v>4</v>
      </c>
    </row>
    <row r="8" spans="1:13" x14ac:dyDescent="0.25">
      <c r="A8" s="6" t="s">
        <v>28</v>
      </c>
      <c r="B8" s="7" t="s">
        <v>12</v>
      </c>
      <c r="C8" s="11">
        <v>6</v>
      </c>
      <c r="D8" s="7">
        <v>2</v>
      </c>
      <c r="E8" s="7">
        <v>4</v>
      </c>
      <c r="F8" s="11">
        <v>6</v>
      </c>
      <c r="G8" s="7">
        <v>3</v>
      </c>
      <c r="H8" s="7">
        <v>2</v>
      </c>
      <c r="I8" s="7">
        <v>2</v>
      </c>
      <c r="J8" s="7">
        <v>3</v>
      </c>
      <c r="K8" s="7">
        <v>16</v>
      </c>
      <c r="L8" s="19">
        <f t="shared" si="0"/>
        <v>28</v>
      </c>
      <c r="M8" s="8">
        <v>5</v>
      </c>
    </row>
    <row r="9" spans="1:13" x14ac:dyDescent="0.25">
      <c r="A9" s="6" t="s">
        <v>14</v>
      </c>
      <c r="B9" s="9">
        <v>1</v>
      </c>
      <c r="C9" s="11">
        <v>8</v>
      </c>
      <c r="D9" s="7">
        <v>4</v>
      </c>
      <c r="E9" s="11">
        <v>7</v>
      </c>
      <c r="F9" s="7">
        <v>5</v>
      </c>
      <c r="G9" s="7">
        <v>5</v>
      </c>
      <c r="H9" s="7">
        <v>4</v>
      </c>
      <c r="I9" s="7">
        <v>1</v>
      </c>
      <c r="J9" s="7">
        <v>1</v>
      </c>
      <c r="K9" s="7">
        <v>20</v>
      </c>
      <c r="L9" s="19">
        <f t="shared" si="0"/>
        <v>35</v>
      </c>
      <c r="M9" s="8">
        <v>6</v>
      </c>
    </row>
    <row r="10" spans="1:13" x14ac:dyDescent="0.25">
      <c r="A10" s="6" t="s">
        <v>15</v>
      </c>
      <c r="B10" s="7" t="s">
        <v>12</v>
      </c>
      <c r="C10" s="7">
        <v>2</v>
      </c>
      <c r="D10" s="11">
        <v>7</v>
      </c>
      <c r="E10" s="7">
        <v>5</v>
      </c>
      <c r="F10" s="7">
        <v>5</v>
      </c>
      <c r="G10" s="7">
        <v>5</v>
      </c>
      <c r="H10" s="7">
        <v>3</v>
      </c>
      <c r="I10" s="7">
        <v>4</v>
      </c>
      <c r="J10" s="11">
        <v>7</v>
      </c>
      <c r="K10" s="7">
        <v>24</v>
      </c>
      <c r="L10" s="19">
        <f t="shared" si="0"/>
        <v>38</v>
      </c>
      <c r="M10" s="8">
        <v>7</v>
      </c>
    </row>
    <row r="11" spans="1:13" x14ac:dyDescent="0.25">
      <c r="A11" s="6" t="s">
        <v>22</v>
      </c>
      <c r="B11" s="7" t="s">
        <v>23</v>
      </c>
      <c r="C11" s="11">
        <v>27</v>
      </c>
      <c r="D11" s="11">
        <v>27</v>
      </c>
      <c r="E11" s="7">
        <v>3</v>
      </c>
      <c r="F11" s="7">
        <v>4</v>
      </c>
      <c r="G11" s="7">
        <v>6</v>
      </c>
      <c r="H11" s="7">
        <v>6</v>
      </c>
      <c r="I11" s="7">
        <v>5</v>
      </c>
      <c r="J11" s="7">
        <v>3</v>
      </c>
      <c r="K11" s="7">
        <f>SUM(C11:J11)-54</f>
        <v>27</v>
      </c>
      <c r="L11" s="19">
        <f t="shared" si="0"/>
        <v>81</v>
      </c>
      <c r="M11" s="8">
        <v>8</v>
      </c>
    </row>
    <row r="12" spans="1:13" x14ac:dyDescent="0.25">
      <c r="A12" s="6" t="s">
        <v>18</v>
      </c>
      <c r="B12" s="9">
        <v>1</v>
      </c>
      <c r="C12" s="11">
        <v>10</v>
      </c>
      <c r="D12" s="11">
        <v>14</v>
      </c>
      <c r="E12" s="7">
        <v>6</v>
      </c>
      <c r="F12" s="7">
        <v>4</v>
      </c>
      <c r="G12" s="7">
        <v>4</v>
      </c>
      <c r="H12" s="7">
        <v>7</v>
      </c>
      <c r="I12" s="7">
        <v>4</v>
      </c>
      <c r="J12" s="7">
        <v>3</v>
      </c>
      <c r="K12" s="7">
        <f>SUM(C12:J12)-24</f>
        <v>28</v>
      </c>
      <c r="L12" s="19">
        <f t="shared" si="0"/>
        <v>52</v>
      </c>
      <c r="M12" s="8">
        <v>9</v>
      </c>
    </row>
    <row r="13" spans="1:13" x14ac:dyDescent="0.25">
      <c r="A13" s="6" t="s">
        <v>26</v>
      </c>
      <c r="B13" s="9">
        <v>3</v>
      </c>
      <c r="C13" s="11">
        <v>27</v>
      </c>
      <c r="D13" s="11">
        <v>27</v>
      </c>
      <c r="E13" s="7">
        <v>3</v>
      </c>
      <c r="F13" s="7">
        <v>9</v>
      </c>
      <c r="G13" s="7">
        <v>3</v>
      </c>
      <c r="H13" s="7">
        <v>3</v>
      </c>
      <c r="I13" s="7">
        <v>6</v>
      </c>
      <c r="J13" s="7">
        <v>6</v>
      </c>
      <c r="K13" s="7">
        <f>SUM(C13:J13)-54</f>
        <v>30</v>
      </c>
      <c r="L13" s="19">
        <f t="shared" si="0"/>
        <v>84</v>
      </c>
      <c r="M13" s="8">
        <v>10</v>
      </c>
    </row>
    <row r="14" spans="1:13" x14ac:dyDescent="0.25">
      <c r="A14" s="6" t="s">
        <v>24</v>
      </c>
      <c r="B14" s="9">
        <v>1</v>
      </c>
      <c r="C14" s="11">
        <v>27</v>
      </c>
      <c r="D14" s="11">
        <v>27</v>
      </c>
      <c r="E14" s="7">
        <v>7</v>
      </c>
      <c r="F14" s="7">
        <v>2</v>
      </c>
      <c r="G14" s="7">
        <v>5</v>
      </c>
      <c r="H14" s="7">
        <v>4</v>
      </c>
      <c r="I14" s="7">
        <v>7</v>
      </c>
      <c r="J14" s="7">
        <v>7</v>
      </c>
      <c r="K14" s="7">
        <f>SUM(C14:J14)-54</f>
        <v>32</v>
      </c>
      <c r="L14" s="19">
        <f t="shared" si="0"/>
        <v>86</v>
      </c>
      <c r="M14" s="8">
        <v>11</v>
      </c>
    </row>
    <row r="15" spans="1:13" x14ac:dyDescent="0.25">
      <c r="A15" s="6" t="s">
        <v>27</v>
      </c>
      <c r="B15" s="9">
        <v>1</v>
      </c>
      <c r="C15" s="11">
        <v>27</v>
      </c>
      <c r="D15" s="11">
        <v>27</v>
      </c>
      <c r="E15" s="7">
        <v>5</v>
      </c>
      <c r="F15" s="7">
        <v>7</v>
      </c>
      <c r="G15" s="7">
        <v>9</v>
      </c>
      <c r="H15" s="7">
        <v>9</v>
      </c>
      <c r="I15" s="7">
        <v>4</v>
      </c>
      <c r="J15" s="7">
        <v>2</v>
      </c>
      <c r="K15" s="7">
        <f>SUM(C15:J15)-54</f>
        <v>36</v>
      </c>
      <c r="L15" s="19">
        <f t="shared" si="0"/>
        <v>90</v>
      </c>
      <c r="M15" s="8">
        <v>12</v>
      </c>
    </row>
    <row r="16" spans="1:13" x14ac:dyDescent="0.25">
      <c r="A16" s="6" t="s">
        <v>20</v>
      </c>
      <c r="B16" s="9">
        <v>3</v>
      </c>
      <c r="C16" s="11">
        <v>16.5</v>
      </c>
      <c r="D16" s="11">
        <v>12.5</v>
      </c>
      <c r="E16" s="7">
        <v>2</v>
      </c>
      <c r="F16" s="7">
        <v>7</v>
      </c>
      <c r="G16" s="7">
        <v>6</v>
      </c>
      <c r="H16" s="7">
        <v>6</v>
      </c>
      <c r="I16" s="7">
        <v>9</v>
      </c>
      <c r="J16" s="7">
        <v>9</v>
      </c>
      <c r="K16" s="7">
        <f>SUM(C16:J16)-29</f>
        <v>39</v>
      </c>
      <c r="L16" s="19">
        <f t="shared" si="0"/>
        <v>68</v>
      </c>
      <c r="M16" s="8">
        <v>13</v>
      </c>
    </row>
    <row r="17" spans="1:13" x14ac:dyDescent="0.25">
      <c r="A17" s="6" t="s">
        <v>25</v>
      </c>
      <c r="B17" s="7" t="s">
        <v>19</v>
      </c>
      <c r="C17" s="11">
        <v>27</v>
      </c>
      <c r="D17" s="11">
        <v>27</v>
      </c>
      <c r="E17" s="7">
        <v>8</v>
      </c>
      <c r="F17" s="7">
        <v>8</v>
      </c>
      <c r="G17" s="7">
        <v>6</v>
      </c>
      <c r="H17" s="7">
        <v>5</v>
      </c>
      <c r="I17" s="7">
        <v>7</v>
      </c>
      <c r="J17" s="7">
        <v>6</v>
      </c>
      <c r="K17" s="7">
        <f>SUM(C17:J17)-54</f>
        <v>40</v>
      </c>
      <c r="L17" s="19">
        <f t="shared" si="0"/>
        <v>94</v>
      </c>
      <c r="M17" s="8">
        <v>14</v>
      </c>
    </row>
    <row r="18" spans="1:13" x14ac:dyDescent="0.25">
      <c r="A18" s="6" t="s">
        <v>13</v>
      </c>
      <c r="B18" s="9">
        <v>3</v>
      </c>
      <c r="C18" s="11">
        <v>14</v>
      </c>
      <c r="D18" s="11">
        <v>10</v>
      </c>
      <c r="E18" s="7">
        <v>9</v>
      </c>
      <c r="F18" s="7">
        <v>9.5</v>
      </c>
      <c r="G18" s="7">
        <v>7</v>
      </c>
      <c r="H18" s="7">
        <v>9</v>
      </c>
      <c r="I18" s="7">
        <v>8</v>
      </c>
      <c r="J18" s="7">
        <v>7</v>
      </c>
      <c r="K18" s="7">
        <f>SUM(C18:J18)-24</f>
        <v>49.5</v>
      </c>
      <c r="L18" s="19">
        <f t="shared" si="0"/>
        <v>73.5</v>
      </c>
      <c r="M18" s="8">
        <v>15</v>
      </c>
    </row>
    <row r="19" spans="1:13" x14ac:dyDescent="0.25">
      <c r="A19" s="2" t="s">
        <v>8</v>
      </c>
    </row>
    <row r="20" spans="1:13" x14ac:dyDescent="0.25">
      <c r="A20" s="2" t="s">
        <v>9</v>
      </c>
    </row>
    <row r="21" spans="1:13" x14ac:dyDescent="0.25">
      <c r="A21" s="2" t="s">
        <v>10</v>
      </c>
    </row>
  </sheetData>
  <sortState ref="A5:L5">
    <sortCondition ref="L6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2017-05-30T13:46:38Z</dcterms:created>
  <dcterms:modified xsi:type="dcterms:W3CDTF">2017-06-26T15:28:19Z</dcterms:modified>
</cp:coreProperties>
</file>